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-жилфонд\2023\Интернет\"/>
    </mc:Choice>
  </mc:AlternateContent>
  <xr:revisionPtr revIDLastSave="0" documentId="13_ncr:1_{9B668C3E-F169-41BA-8176-03AEAA4A6A06}" xr6:coauthVersionLast="47" xr6:coauthVersionMax="47" xr10:uidLastSave="{00000000-0000-0000-0000-000000000000}"/>
  <bookViews>
    <workbookView xWindow="-120" yWindow="-120" windowWidth="29040" windowHeight="15840" activeTab="4" xr2:uid="{B975A21A-BA2B-493D-B357-4B93C06FA1F0}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8" r:id="rId14"/>
    <sheet name="14" sheetId="15" r:id="rId15"/>
    <sheet name="15" sheetId="16" r:id="rId16"/>
  </sheets>
  <externalReferences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8" l="1"/>
  <c r="C10" i="8"/>
  <c r="D10" i="8"/>
  <c r="E10" i="8"/>
  <c r="F10" i="8"/>
  <c r="G10" i="8"/>
  <c r="H10" i="8"/>
  <c r="I10" i="8"/>
  <c r="J10" i="8"/>
  <c r="C10" i="14"/>
  <c r="D10" i="14" s="1"/>
  <c r="E10" i="14" s="1"/>
  <c r="F10" i="14" s="1"/>
  <c r="G10" i="14" s="1"/>
  <c r="H10" i="14" s="1"/>
  <c r="I10" i="14" s="1"/>
  <c r="J10" i="14" s="1"/>
  <c r="K10" i="14" s="1"/>
  <c r="L10" i="14" s="1"/>
  <c r="M10" i="14" s="1"/>
  <c r="N10" i="14" s="1"/>
  <c r="O10" i="14" s="1"/>
  <c r="P10" i="14" s="1"/>
  <c r="Q10" i="14" s="1"/>
  <c r="R10" i="14" s="1"/>
  <c r="S10" i="14" s="1"/>
  <c r="C11" i="9"/>
  <c r="D11" i="9" s="1"/>
  <c r="E11" i="9" s="1"/>
  <c r="F11" i="9" s="1"/>
  <c r="G11" i="9" s="1"/>
  <c r="H11" i="9" s="1"/>
  <c r="I11" i="9" s="1"/>
  <c r="J11" i="9" s="1"/>
  <c r="K11" i="9" s="1"/>
  <c r="L11" i="9" s="1"/>
  <c r="M11" i="9" s="1"/>
  <c r="N11" i="9" s="1"/>
  <c r="O11" i="9" s="1"/>
  <c r="P11" i="9" s="1"/>
  <c r="Q11" i="9" s="1"/>
  <c r="R11" i="9" s="1"/>
  <c r="S11" i="9" s="1"/>
  <c r="C11" i="3"/>
  <c r="D11" i="3" s="1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</calcChain>
</file>

<file path=xl/sharedStrings.xml><?xml version="1.0" encoding="utf-8"?>
<sst xmlns="http://schemas.openxmlformats.org/spreadsheetml/2006/main" count="246" uniqueCount="64">
  <si>
    <t>-</t>
  </si>
  <si>
    <t>всего</t>
  </si>
  <si>
    <t>в  городах и поселках городского типа</t>
  </si>
  <si>
    <t>в сельских населенных пунктах</t>
  </si>
  <si>
    <t>А</t>
  </si>
  <si>
    <t>Сахалинская область</t>
  </si>
  <si>
    <t>Общая площадь жилых помещений по Сахалинской области
по состоянию на конец  2022 года</t>
  </si>
  <si>
    <t>Общая площадь жилых помещений по Сахалинской области
по состоянию на конец  2023 года</t>
  </si>
  <si>
    <t>Общая площадь жилых помещений по Сахалинской области
по состоянию на конец  2021 года</t>
  </si>
  <si>
    <t>по формам собственности</t>
  </si>
  <si>
    <r>
      <t>тыс. м</t>
    </r>
    <r>
      <rPr>
        <b/>
        <vertAlign val="superscript"/>
        <sz val="10"/>
        <rFont val="Times New Roman"/>
        <family val="1"/>
        <charset val="204"/>
      </rPr>
      <t>2</t>
    </r>
  </si>
  <si>
    <t>Частный - всего</t>
  </si>
  <si>
    <t>в том числе в собственности:</t>
  </si>
  <si>
    <t>Государственный - всего</t>
  </si>
  <si>
    <t xml:space="preserve">в том числе
</t>
  </si>
  <si>
    <t>Муниципальный</t>
  </si>
  <si>
    <t>граждан</t>
  </si>
  <si>
    <t>юридических лиц</t>
  </si>
  <si>
    <t>в собственности субъектов Российской Федерации</t>
  </si>
  <si>
    <t>Общая площадь жилых помещений по формам собственности по Сахалинской области по состоянию на конец 2022 года</t>
  </si>
  <si>
    <t>Общая площадь жилых помещений по формам собственности по субъектам Российской Федерации по состоянию на конец 2023 года</t>
  </si>
  <si>
    <t>Общая площадь жилых помещений по формам собственности по Сахалинской области по состоянию на конец 2021 года</t>
  </si>
  <si>
    <r>
      <t>Общая площадь жилых помещений,  тыс. м</t>
    </r>
    <r>
      <rPr>
        <b/>
        <vertAlign val="superscript"/>
        <sz val="9"/>
        <rFont val="Times New Roman"/>
        <family val="1"/>
        <charset val="204"/>
      </rPr>
      <t>2</t>
    </r>
  </si>
  <si>
    <r>
      <t>Общая площадь жилых помещений, приходящаяся в среднем на одного жителя, м</t>
    </r>
    <r>
      <rPr>
        <b/>
        <vertAlign val="superscript"/>
        <sz val="9"/>
        <rFont val="Times New Roman"/>
        <family val="1"/>
        <charset val="204"/>
      </rPr>
      <t>2</t>
    </r>
  </si>
  <si>
    <t>по материалам стен</t>
  </si>
  <si>
    <t>в том числе:</t>
  </si>
  <si>
    <t>каменных</t>
  </si>
  <si>
    <t xml:space="preserve"> кирпичных</t>
  </si>
  <si>
    <t>панельных</t>
  </si>
  <si>
    <t>блочных</t>
  </si>
  <si>
    <t>монолитных</t>
  </si>
  <si>
    <t>смешанных</t>
  </si>
  <si>
    <t>деревянных</t>
  </si>
  <si>
    <t>прочих</t>
  </si>
  <si>
    <t>Общая площадь жилых помещений  по Сахалинской области по состоянию на конец 2022 года</t>
  </si>
  <si>
    <r>
      <t>Общая площадь жилых помещений - всего, тыс.м</t>
    </r>
    <r>
      <rPr>
        <b/>
        <vertAlign val="superscript"/>
        <sz val="9"/>
        <rFont val="Times New Roman"/>
        <family val="1"/>
        <charset val="204"/>
      </rPr>
      <t>2</t>
    </r>
  </si>
  <si>
    <t>Общая площадь жилых помещений  по Сахалинской области по состоянию на конец 2023 года</t>
  </si>
  <si>
    <t>Общая площадь жилых помещений  по Сахалинской области по состоянию на конец 2021 года</t>
  </si>
  <si>
    <t xml:space="preserve">Прибыло общей площади жилищного фонда за 2023 год </t>
  </si>
  <si>
    <t xml:space="preserve">Прибыло общей площади жилищного фонда за 2022 год </t>
  </si>
  <si>
    <t xml:space="preserve">Прибыло общей площади жилищного фонда за 2021 год </t>
  </si>
  <si>
    <t xml:space="preserve">Выбыло общей площади жилищного фонда за 2023 год </t>
  </si>
  <si>
    <t xml:space="preserve">Выбыло общей площади жилищного фонда за 2022 год </t>
  </si>
  <si>
    <t xml:space="preserve">Выбыло общей площади жилищного фонда за 2021 год </t>
  </si>
  <si>
    <t>Содержание:</t>
  </si>
  <si>
    <t>1. Общая площадь жилых помещений Сахалинской области на конец 2023 года</t>
  </si>
  <si>
    <t>2. Общая площадь жилых помещений по формам соственности Сахалинской области на конец 2023 года</t>
  </si>
  <si>
    <t>3. Общая площадь жилых помещений по материалу стен Сахалинской области на конец 2023 года</t>
  </si>
  <si>
    <t>4. Прибыло общей площади жилищного фонда за 2023 год</t>
  </si>
  <si>
    <t>5. Выбыло общей площади жилищного фонда за 2023 год</t>
  </si>
  <si>
    <t>6. Общая площадь жилых помещений Сахалинской области на конец 2022 года</t>
  </si>
  <si>
    <t>7. Общая площадь жилых помещений по формам соственности Сахалинской области на конец 2022 года</t>
  </si>
  <si>
    <t>8. Общая площадь жилых помещений по материалу стен Сахалинской области на конец 2022 года</t>
  </si>
  <si>
    <t>9. Прибыло общей площади жилищного фонда за 2022 год</t>
  </si>
  <si>
    <t>10. Выбыло общей площади жилищного фонда  за 2022 год</t>
  </si>
  <si>
    <t>11. Общая площадь жилых помещений Сахалинской области на конец 2021 года</t>
  </si>
  <si>
    <t>12. Общая площадь жилых помещений по формам соственности Сахалинской области на конец 2021 года</t>
  </si>
  <si>
    <t>13. Общая площадь жилых помещений по материалу стен Сахалинской области на конец 2021 года</t>
  </si>
  <si>
    <t>14. Прибыло общей площади жилищного фонда за 2021 год</t>
  </si>
  <si>
    <t>15. Выбыло общей площади жилищного фонда  за 2021 год</t>
  </si>
  <si>
    <t>К содержанию</t>
  </si>
  <si>
    <t xml:space="preserve">      Ответсвенный исполнитель:</t>
  </si>
  <si>
    <t xml:space="preserve">      Увяткина Татьяна Валерьевна</t>
  </si>
  <si>
    <t xml:space="preserve">      8(4242)31-41-75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</si>
</sst>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 tint="4.9989318521683403E-2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name val="Arial"/>
      <family val="2"/>
    </font>
    <font>
      <sz val="9"/>
      <name val="Arial"/>
      <family val="2"/>
      <charset val="204"/>
    </font>
    <font>
      <b/>
      <sz val="11"/>
      <color theme="4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5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3" fillId="0" borderId="1" xfId="1" applyFont="1" applyBorder="1" applyAlignment="1">
      <alignment wrapText="1"/>
    </xf>
    <xf numFmtId="1" fontId="7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top" wrapText="1"/>
    </xf>
    <xf numFmtId="1" fontId="9" fillId="0" borderId="1" xfId="1" applyNumberFormat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center" vertical="center"/>
    </xf>
    <xf numFmtId="1" fontId="9" fillId="0" borderId="4" xfId="1" applyNumberFormat="1" applyFont="1" applyBorder="1" applyAlignment="1">
      <alignment horizontal="center" vertical="center"/>
    </xf>
    <xf numFmtId="164" fontId="14" fillId="0" borderId="0" xfId="2" applyNumberFormat="1" applyFont="1"/>
    <xf numFmtId="164" fontId="4" fillId="0" borderId="0" xfId="2" applyNumberFormat="1" applyFont="1"/>
    <xf numFmtId="0" fontId="4" fillId="0" borderId="0" xfId="2" applyFont="1"/>
    <xf numFmtId="1" fontId="7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top" wrapText="1"/>
    </xf>
    <xf numFmtId="1" fontId="9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3" applyFont="1"/>
    <xf numFmtId="164" fontId="19" fillId="0" borderId="1" xfId="0" applyNumberFormat="1" applyFont="1" applyBorder="1" applyAlignment="1">
      <alignment horizontal="right"/>
    </xf>
    <xf numFmtId="164" fontId="20" fillId="0" borderId="1" xfId="0" applyNumberFormat="1" applyFont="1" applyBorder="1" applyAlignment="1">
      <alignment horizontal="right"/>
    </xf>
    <xf numFmtId="164" fontId="7" fillId="0" borderId="1" xfId="1" applyNumberFormat="1" applyFont="1" applyBorder="1" applyAlignment="1">
      <alignment horizontal="right" wrapText="1"/>
    </xf>
    <xf numFmtId="164" fontId="20" fillId="0" borderId="1" xfId="1" applyNumberFormat="1" applyFont="1" applyBorder="1" applyAlignment="1">
      <alignment horizontal="right" wrapText="1"/>
    </xf>
    <xf numFmtId="165" fontId="20" fillId="0" borderId="1" xfId="1" applyNumberFormat="1" applyFont="1" applyBorder="1" applyAlignment="1">
      <alignment horizontal="right" wrapText="1"/>
    </xf>
    <xf numFmtId="165" fontId="20" fillId="0" borderId="1" xfId="2" applyNumberFormat="1" applyFont="1" applyBorder="1" applyAlignment="1">
      <alignment horizontal="right" wrapText="1"/>
    </xf>
    <xf numFmtId="164" fontId="20" fillId="0" borderId="1" xfId="2" applyNumberFormat="1" applyFont="1" applyBorder="1" applyAlignment="1">
      <alignment horizontal="right" wrapText="1"/>
    </xf>
    <xf numFmtId="0" fontId="21" fillId="0" borderId="0" xfId="3" applyFont="1" applyAlignment="1">
      <alignment horizontal="right"/>
    </xf>
    <xf numFmtId="0" fontId="21" fillId="0" borderId="0" xfId="3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 vertical="top" wrapText="1"/>
    </xf>
    <xf numFmtId="0" fontId="21" fillId="0" borderId="0" xfId="3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164" fontId="13" fillId="0" borderId="0" xfId="2" applyNumberFormat="1" applyFont="1" applyAlignment="1">
      <alignment horizontal="center" vertical="center" wrapText="1"/>
    </xf>
    <xf numFmtId="0" fontId="10" fillId="0" borderId="1" xfId="2" applyFont="1" applyBorder="1" applyAlignment="1">
      <alignment horizontal="center" vertical="top" wrapText="1"/>
    </xf>
    <xf numFmtId="164" fontId="13" fillId="0" borderId="0" xfId="2" applyNumberFormat="1" applyFont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</cellXfs>
  <cellStyles count="4">
    <cellStyle name="Гиперссылка" xfId="3" builtinId="8"/>
    <cellStyle name="Обычный" xfId="0" builtinId="0"/>
    <cellStyle name="Обычный 2" xfId="2" xr:uid="{417CBBA5-AA2B-4CC9-8B7F-86EE804B375C}"/>
    <cellStyle name="Обычный 3" xfId="1" xr:uid="{A34AC049-C48A-4156-B211-A129F26FAA88}"/>
  </cellStyles>
  <dxfs count="15"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65_UvjatkinaTV/Downloads/Jil_fond_2020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03">
          <cell r="B103">
            <v>14168.47</v>
          </cell>
          <cell r="C103">
            <v>901.45</v>
          </cell>
          <cell r="D103">
            <v>1495.48</v>
          </cell>
          <cell r="E103">
            <v>1634.26</v>
          </cell>
          <cell r="F103">
            <v>3096.86</v>
          </cell>
          <cell r="G103">
            <v>1592.89</v>
          </cell>
          <cell r="H103">
            <v>1305.1600000000001</v>
          </cell>
          <cell r="I103">
            <v>2447.7199999999998</v>
          </cell>
          <cell r="J103">
            <v>1691.24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72CBD-F957-4EB2-BF6C-304137AACFBE}">
  <dimension ref="A2:C24"/>
  <sheetViews>
    <sheetView showGridLines="0" workbookViewId="0"/>
  </sheetViews>
  <sheetFormatPr defaultRowHeight="15" x14ac:dyDescent="0.25"/>
  <cols>
    <col min="1" max="1" width="13.7109375" customWidth="1"/>
  </cols>
  <sheetData>
    <row r="2" spans="1:1" x14ac:dyDescent="0.25">
      <c r="A2" s="18" t="s">
        <v>44</v>
      </c>
    </row>
    <row r="4" spans="1:1" s="17" customFormat="1" x14ac:dyDescent="0.25">
      <c r="A4" s="19" t="s">
        <v>45</v>
      </c>
    </row>
    <row r="5" spans="1:1" s="17" customFormat="1" x14ac:dyDescent="0.25">
      <c r="A5" s="19" t="s">
        <v>46</v>
      </c>
    </row>
    <row r="6" spans="1:1" s="17" customFormat="1" x14ac:dyDescent="0.25">
      <c r="A6" s="19" t="s">
        <v>47</v>
      </c>
    </row>
    <row r="7" spans="1:1" s="17" customFormat="1" x14ac:dyDescent="0.25">
      <c r="A7" s="19" t="s">
        <v>48</v>
      </c>
    </row>
    <row r="8" spans="1:1" s="17" customFormat="1" x14ac:dyDescent="0.25">
      <c r="A8" s="19" t="s">
        <v>49</v>
      </c>
    </row>
    <row r="9" spans="1:1" s="17" customFormat="1" x14ac:dyDescent="0.25">
      <c r="A9" s="19" t="s">
        <v>50</v>
      </c>
    </row>
    <row r="10" spans="1:1" s="17" customFormat="1" x14ac:dyDescent="0.25">
      <c r="A10" s="19" t="s">
        <v>51</v>
      </c>
    </row>
    <row r="11" spans="1:1" s="17" customFormat="1" x14ac:dyDescent="0.25">
      <c r="A11" s="19" t="s">
        <v>52</v>
      </c>
    </row>
    <row r="12" spans="1:1" s="17" customFormat="1" x14ac:dyDescent="0.25">
      <c r="A12" s="19" t="s">
        <v>53</v>
      </c>
    </row>
    <row r="13" spans="1:1" s="17" customFormat="1" x14ac:dyDescent="0.25">
      <c r="A13" s="19" t="s">
        <v>54</v>
      </c>
    </row>
    <row r="14" spans="1:1" s="17" customFormat="1" x14ac:dyDescent="0.25">
      <c r="A14" s="19" t="s">
        <v>55</v>
      </c>
    </row>
    <row r="15" spans="1:1" s="17" customFormat="1" x14ac:dyDescent="0.25">
      <c r="A15" s="19" t="s">
        <v>56</v>
      </c>
    </row>
    <row r="16" spans="1:1" s="17" customFormat="1" x14ac:dyDescent="0.25">
      <c r="A16" s="19" t="s">
        <v>57</v>
      </c>
    </row>
    <row r="17" spans="1:3" s="17" customFormat="1" x14ac:dyDescent="0.25">
      <c r="A17" s="19" t="s">
        <v>58</v>
      </c>
    </row>
    <row r="18" spans="1:3" s="17" customFormat="1" x14ac:dyDescent="0.25">
      <c r="A18" s="19" t="s">
        <v>59</v>
      </c>
    </row>
    <row r="22" spans="1:3" x14ac:dyDescent="0.25">
      <c r="A22" s="18" t="s">
        <v>61</v>
      </c>
      <c r="B22" s="18"/>
      <c r="C22" s="18"/>
    </row>
    <row r="23" spans="1:3" x14ac:dyDescent="0.25">
      <c r="A23" s="17" t="s">
        <v>62</v>
      </c>
      <c r="B23" s="17"/>
      <c r="C23" s="17"/>
    </row>
    <row r="24" spans="1:3" x14ac:dyDescent="0.25">
      <c r="A24" s="17" t="s">
        <v>63</v>
      </c>
      <c r="B24" s="17"/>
      <c r="C24" s="17"/>
    </row>
  </sheetData>
  <hyperlinks>
    <hyperlink ref="A4" location="'1'!A1" display="страница 1" xr:uid="{1EE1792A-292E-4ADA-A752-1262F58E749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6D969-04D5-4230-BF52-E52B8903D99C}">
  <dimension ref="A2:D10"/>
  <sheetViews>
    <sheetView workbookViewId="0">
      <selection activeCell="F18" sqref="F18"/>
    </sheetView>
  </sheetViews>
  <sheetFormatPr defaultRowHeight="15" x14ac:dyDescent="0.25"/>
  <cols>
    <col min="1" max="1" width="20.5703125" customWidth="1"/>
    <col min="2" max="4" width="15.7109375" customWidth="1"/>
  </cols>
  <sheetData>
    <row r="2" spans="1:4" ht="21" customHeight="1" x14ac:dyDescent="0.25">
      <c r="A2" s="27" t="s">
        <v>60</v>
      </c>
    </row>
    <row r="3" spans="1:4" x14ac:dyDescent="0.25">
      <c r="A3" s="37" t="s">
        <v>39</v>
      </c>
      <c r="B3" s="37"/>
      <c r="C3" s="37"/>
      <c r="D3" s="37"/>
    </row>
    <row r="4" spans="1:4" x14ac:dyDescent="0.25">
      <c r="A4" s="37"/>
      <c r="B4" s="37"/>
      <c r="C4" s="37"/>
      <c r="D4" s="37"/>
    </row>
    <row r="5" spans="1:4" ht="15.75" x14ac:dyDescent="0.25">
      <c r="A5" s="10"/>
      <c r="B5" s="10"/>
      <c r="C5" s="10"/>
      <c r="D5" s="10"/>
    </row>
    <row r="6" spans="1:4" x14ac:dyDescent="0.25">
      <c r="A6" s="36"/>
      <c r="B6" s="36" t="s">
        <v>22</v>
      </c>
      <c r="C6" s="36"/>
      <c r="D6" s="36"/>
    </row>
    <row r="7" spans="1:4" x14ac:dyDescent="0.25">
      <c r="A7" s="36"/>
      <c r="B7" s="36"/>
      <c r="C7" s="36"/>
      <c r="D7" s="36"/>
    </row>
    <row r="8" spans="1:4" ht="48" customHeight="1" x14ac:dyDescent="0.25">
      <c r="A8" s="36"/>
      <c r="B8" s="14" t="s">
        <v>1</v>
      </c>
      <c r="C8" s="14" t="s">
        <v>2</v>
      </c>
      <c r="D8" s="14" t="s">
        <v>3</v>
      </c>
    </row>
    <row r="9" spans="1:4" ht="11.25" customHeight="1" x14ac:dyDescent="0.25">
      <c r="A9" s="13" t="s">
        <v>4</v>
      </c>
      <c r="B9" s="13">
        <v>1</v>
      </c>
      <c r="C9" s="13">
        <v>2</v>
      </c>
      <c r="D9" s="13">
        <v>3</v>
      </c>
    </row>
    <row r="10" spans="1:4" ht="30" customHeight="1" x14ac:dyDescent="0.25">
      <c r="A10" s="4" t="s">
        <v>5</v>
      </c>
      <c r="B10" s="26">
        <v>514.75</v>
      </c>
      <c r="C10" s="26">
        <v>354.47</v>
      </c>
      <c r="D10" s="26">
        <v>160.28</v>
      </c>
    </row>
  </sheetData>
  <mergeCells count="3">
    <mergeCell ref="A3:D4"/>
    <mergeCell ref="A6:A8"/>
    <mergeCell ref="B6:D7"/>
  </mergeCells>
  <conditionalFormatting sqref="B10:D10">
    <cfRule type="containsBlanks" dxfId="6" priority="1" stopIfTrue="1">
      <formula>LEN(TRIM(B10))=0</formula>
    </cfRule>
  </conditionalFormatting>
  <hyperlinks>
    <hyperlink ref="A2" location="Содержание!A1" display="к содержанию" xr:uid="{83648CFB-2D4A-45ED-B678-302856A5035F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C3E0F-BD16-47B1-BABE-A8B7E7B30873}">
  <dimension ref="A2:D10"/>
  <sheetViews>
    <sheetView workbookViewId="0">
      <selection activeCell="B22" sqref="B22"/>
    </sheetView>
  </sheetViews>
  <sheetFormatPr defaultRowHeight="15" x14ac:dyDescent="0.25"/>
  <cols>
    <col min="1" max="1" width="20.5703125" customWidth="1"/>
    <col min="2" max="4" width="15.7109375" customWidth="1"/>
  </cols>
  <sheetData>
    <row r="2" spans="1:4" ht="21" customHeight="1" x14ac:dyDescent="0.25">
      <c r="A2" s="27" t="s">
        <v>60</v>
      </c>
    </row>
    <row r="3" spans="1:4" x14ac:dyDescent="0.25">
      <c r="A3" s="37" t="s">
        <v>42</v>
      </c>
      <c r="B3" s="37"/>
      <c r="C3" s="37"/>
      <c r="D3" s="37"/>
    </row>
    <row r="4" spans="1:4" x14ac:dyDescent="0.25">
      <c r="A4" s="37"/>
      <c r="B4" s="37"/>
      <c r="C4" s="37"/>
      <c r="D4" s="37"/>
    </row>
    <row r="5" spans="1:4" ht="15.75" x14ac:dyDescent="0.25">
      <c r="A5" s="10"/>
      <c r="B5" s="10"/>
      <c r="C5" s="10"/>
      <c r="D5" s="10"/>
    </row>
    <row r="6" spans="1:4" x14ac:dyDescent="0.25">
      <c r="A6" s="36"/>
      <c r="B6" s="36" t="s">
        <v>22</v>
      </c>
      <c r="C6" s="36"/>
      <c r="D6" s="36"/>
    </row>
    <row r="7" spans="1:4" x14ac:dyDescent="0.25">
      <c r="A7" s="36"/>
      <c r="B7" s="36"/>
      <c r="C7" s="36"/>
      <c r="D7" s="36"/>
    </row>
    <row r="8" spans="1:4" ht="43.5" customHeight="1" x14ac:dyDescent="0.25">
      <c r="A8" s="36"/>
      <c r="B8" s="14" t="s">
        <v>1</v>
      </c>
      <c r="C8" s="14" t="s">
        <v>2</v>
      </c>
      <c r="D8" s="14" t="s">
        <v>3</v>
      </c>
    </row>
    <row r="9" spans="1:4" ht="11.25" customHeight="1" x14ac:dyDescent="0.25">
      <c r="A9" s="15" t="s">
        <v>4</v>
      </c>
      <c r="B9" s="15">
        <v>1</v>
      </c>
      <c r="C9" s="15">
        <v>2</v>
      </c>
      <c r="D9" s="15">
        <v>3</v>
      </c>
    </row>
    <row r="10" spans="1:4" ht="27.75" customHeight="1" x14ac:dyDescent="0.25">
      <c r="A10" s="4" t="s">
        <v>5</v>
      </c>
      <c r="B10" s="26">
        <v>169.15</v>
      </c>
      <c r="C10" s="26">
        <v>81.92</v>
      </c>
      <c r="D10" s="26">
        <v>87.23</v>
      </c>
    </row>
  </sheetData>
  <mergeCells count="3">
    <mergeCell ref="A3:D4"/>
    <mergeCell ref="A6:A8"/>
    <mergeCell ref="B6:D7"/>
  </mergeCells>
  <conditionalFormatting sqref="B10:D10">
    <cfRule type="containsBlanks" dxfId="5" priority="1" stopIfTrue="1">
      <formula>LEN(TRIM(B10))=0</formula>
    </cfRule>
  </conditionalFormatting>
  <hyperlinks>
    <hyperlink ref="A2" location="Содержание!A1" display="к содержанию" xr:uid="{D29AEB52-A1C6-4268-96AC-3AEE67DCCD21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FCBCC-52FA-417E-92F4-44BCFB6270F5}">
  <dimension ref="A2:G10"/>
  <sheetViews>
    <sheetView workbookViewId="0">
      <selection activeCell="D19" sqref="D19"/>
    </sheetView>
  </sheetViews>
  <sheetFormatPr defaultRowHeight="15" x14ac:dyDescent="0.25"/>
  <cols>
    <col min="1" max="1" width="19.5703125" customWidth="1"/>
    <col min="2" max="9" width="16" customWidth="1"/>
  </cols>
  <sheetData>
    <row r="2" spans="1:7" ht="21" customHeight="1" x14ac:dyDescent="0.25">
      <c r="A2" s="27" t="s">
        <v>60</v>
      </c>
    </row>
    <row r="3" spans="1:7" x14ac:dyDescent="0.25">
      <c r="A3" s="27"/>
    </row>
    <row r="4" spans="1:7" ht="29.25" customHeight="1" x14ac:dyDescent="0.25">
      <c r="A4" s="29" t="s">
        <v>8</v>
      </c>
      <c r="B4" s="29"/>
      <c r="C4" s="29"/>
      <c r="D4" s="29"/>
      <c r="E4" s="29"/>
      <c r="F4" s="29"/>
      <c r="G4" s="29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30"/>
      <c r="B6" s="30" t="s">
        <v>22</v>
      </c>
      <c r="C6" s="30"/>
      <c r="D6" s="30"/>
      <c r="E6" s="30" t="s">
        <v>23</v>
      </c>
      <c r="F6" s="30"/>
      <c r="G6" s="30"/>
    </row>
    <row r="7" spans="1:7" ht="19.5" customHeight="1" x14ac:dyDescent="0.25">
      <c r="A7" s="30"/>
      <c r="B7" s="30"/>
      <c r="C7" s="30"/>
      <c r="D7" s="30"/>
      <c r="E7" s="30"/>
      <c r="F7" s="30"/>
      <c r="G7" s="30"/>
    </row>
    <row r="8" spans="1:7" ht="40.5" customHeight="1" x14ac:dyDescent="0.25">
      <c r="A8" s="30"/>
      <c r="B8" s="6" t="s">
        <v>1</v>
      </c>
      <c r="C8" s="6" t="s">
        <v>2</v>
      </c>
      <c r="D8" s="6" t="s">
        <v>3</v>
      </c>
      <c r="E8" s="6" t="s">
        <v>1</v>
      </c>
      <c r="F8" s="6" t="s">
        <v>2</v>
      </c>
      <c r="G8" s="6" t="s">
        <v>3</v>
      </c>
    </row>
    <row r="9" spans="1:7" ht="13.5" customHeight="1" x14ac:dyDescent="0.25">
      <c r="A9" s="5" t="s">
        <v>4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</row>
    <row r="10" spans="1:7" ht="30.75" customHeight="1" x14ac:dyDescent="0.25">
      <c r="A10" s="4" t="s">
        <v>5</v>
      </c>
      <c r="B10" s="23">
        <v>14168.47</v>
      </c>
      <c r="C10" s="23">
        <v>11097.18</v>
      </c>
      <c r="D10" s="23">
        <v>3071.29</v>
      </c>
      <c r="E10" s="24">
        <v>29.262996796626027</v>
      </c>
      <c r="F10" s="24">
        <v>27.713089146444705</v>
      </c>
      <c r="G10" s="24">
        <v>36.673870990853295</v>
      </c>
    </row>
  </sheetData>
  <mergeCells count="4">
    <mergeCell ref="A4:G4"/>
    <mergeCell ref="A6:A8"/>
    <mergeCell ref="B6:D7"/>
    <mergeCell ref="E6:G7"/>
  </mergeCells>
  <hyperlinks>
    <hyperlink ref="A2" location="Содержание!A1" display="к содержанию" xr:uid="{CE914EFD-6D77-4F75-A317-9950A666DBC6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25D5A-8CC1-4D2D-9B68-91630CC1CD17}">
  <dimension ref="A2:S11"/>
  <sheetViews>
    <sheetView workbookViewId="0">
      <selection activeCell="S11" sqref="S11"/>
    </sheetView>
  </sheetViews>
  <sheetFormatPr defaultRowHeight="15" x14ac:dyDescent="0.25"/>
  <cols>
    <col min="1" max="1" width="11.85546875" customWidth="1"/>
  </cols>
  <sheetData>
    <row r="2" spans="1:19" ht="21" customHeight="1" x14ac:dyDescent="0.25">
      <c r="A2" s="31" t="s">
        <v>60</v>
      </c>
      <c r="B2" s="31"/>
    </row>
    <row r="3" spans="1:19" ht="15.75" x14ac:dyDescent="0.25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x14ac:dyDescent="0.25">
      <c r="A4" s="1"/>
      <c r="B4" s="32" t="s">
        <v>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6.5" x14ac:dyDescent="0.25">
      <c r="A5" s="1"/>
      <c r="B5" s="2"/>
      <c r="C5" s="2"/>
      <c r="D5" s="2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3" t="s">
        <v>10</v>
      </c>
    </row>
    <row r="6" spans="1:19" x14ac:dyDescent="0.25">
      <c r="A6" s="38"/>
      <c r="B6" s="30" t="s">
        <v>11</v>
      </c>
      <c r="C6" s="30"/>
      <c r="D6" s="30"/>
      <c r="E6" s="34" t="s">
        <v>12</v>
      </c>
      <c r="F6" s="34"/>
      <c r="G6" s="34"/>
      <c r="H6" s="34"/>
      <c r="I6" s="34"/>
      <c r="J6" s="34"/>
      <c r="K6" s="30" t="s">
        <v>13</v>
      </c>
      <c r="L6" s="30"/>
      <c r="M6" s="30"/>
      <c r="N6" s="30" t="s">
        <v>14</v>
      </c>
      <c r="O6" s="30"/>
      <c r="P6" s="30"/>
      <c r="Q6" s="30" t="s">
        <v>15</v>
      </c>
      <c r="R6" s="30"/>
      <c r="S6" s="30"/>
    </row>
    <row r="7" spans="1:19" x14ac:dyDescent="0.25">
      <c r="A7" s="39"/>
      <c r="B7" s="30"/>
      <c r="C7" s="30"/>
      <c r="D7" s="30"/>
      <c r="E7" s="30" t="s">
        <v>16</v>
      </c>
      <c r="F7" s="30"/>
      <c r="G7" s="30"/>
      <c r="H7" s="30" t="s">
        <v>17</v>
      </c>
      <c r="I7" s="30"/>
      <c r="J7" s="30"/>
      <c r="K7" s="30"/>
      <c r="L7" s="30"/>
      <c r="M7" s="30"/>
      <c r="N7" s="30" t="s">
        <v>18</v>
      </c>
      <c r="O7" s="30"/>
      <c r="P7" s="30"/>
      <c r="Q7" s="30"/>
      <c r="R7" s="30"/>
      <c r="S7" s="30"/>
    </row>
    <row r="8" spans="1:19" x14ac:dyDescent="0.25">
      <c r="A8" s="3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60" x14ac:dyDescent="0.25">
      <c r="A9" s="40"/>
      <c r="B9" s="6" t="s">
        <v>1</v>
      </c>
      <c r="C9" s="6" t="s">
        <v>2</v>
      </c>
      <c r="D9" s="6" t="s">
        <v>3</v>
      </c>
      <c r="E9" s="6" t="s">
        <v>1</v>
      </c>
      <c r="F9" s="6" t="s">
        <v>2</v>
      </c>
      <c r="G9" s="6" t="s">
        <v>3</v>
      </c>
      <c r="H9" s="6" t="s">
        <v>1</v>
      </c>
      <c r="I9" s="6" t="s">
        <v>2</v>
      </c>
      <c r="J9" s="6" t="s">
        <v>3</v>
      </c>
      <c r="K9" s="6" t="s">
        <v>1</v>
      </c>
      <c r="L9" s="6" t="s">
        <v>2</v>
      </c>
      <c r="M9" s="6" t="s">
        <v>3</v>
      </c>
      <c r="N9" s="6" t="s">
        <v>1</v>
      </c>
      <c r="O9" s="6" t="s">
        <v>2</v>
      </c>
      <c r="P9" s="6" t="s">
        <v>3</v>
      </c>
      <c r="Q9" s="6" t="s">
        <v>1</v>
      </c>
      <c r="R9" s="6" t="s">
        <v>2</v>
      </c>
      <c r="S9" s="6" t="s">
        <v>3</v>
      </c>
    </row>
    <row r="10" spans="1:19" ht="11.25" customHeight="1" x14ac:dyDescent="0.25">
      <c r="A10" s="9" t="s">
        <v>4</v>
      </c>
      <c r="B10" s="7">
        <v>1</v>
      </c>
      <c r="C10" s="7">
        <f>B10+1</f>
        <v>2</v>
      </c>
      <c r="D10" s="7">
        <f t="shared" ref="D10:S10" si="0">C10+1</f>
        <v>3</v>
      </c>
      <c r="E10" s="7">
        <f t="shared" si="0"/>
        <v>4</v>
      </c>
      <c r="F10" s="7">
        <f t="shared" si="0"/>
        <v>5</v>
      </c>
      <c r="G10" s="7">
        <f t="shared" si="0"/>
        <v>6</v>
      </c>
      <c r="H10" s="7">
        <f t="shared" si="0"/>
        <v>7</v>
      </c>
      <c r="I10" s="7">
        <f t="shared" si="0"/>
        <v>8</v>
      </c>
      <c r="J10" s="7">
        <f t="shared" si="0"/>
        <v>9</v>
      </c>
      <c r="K10" s="7">
        <f t="shared" si="0"/>
        <v>10</v>
      </c>
      <c r="L10" s="7">
        <f t="shared" si="0"/>
        <v>11</v>
      </c>
      <c r="M10" s="7">
        <f t="shared" si="0"/>
        <v>12</v>
      </c>
      <c r="N10" s="7">
        <f t="shared" si="0"/>
        <v>13</v>
      </c>
      <c r="O10" s="7">
        <f t="shared" si="0"/>
        <v>14</v>
      </c>
      <c r="P10" s="7">
        <f t="shared" si="0"/>
        <v>15</v>
      </c>
      <c r="Q10" s="7">
        <f t="shared" si="0"/>
        <v>16</v>
      </c>
      <c r="R10" s="7">
        <f t="shared" si="0"/>
        <v>17</v>
      </c>
      <c r="S10" s="7">
        <f t="shared" si="0"/>
        <v>18</v>
      </c>
    </row>
    <row r="11" spans="1:19" ht="26.25" x14ac:dyDescent="0.25">
      <c r="A11" s="4" t="s">
        <v>5</v>
      </c>
      <c r="B11" s="23">
        <v>10714.1</v>
      </c>
      <c r="C11" s="23">
        <v>8849.35</v>
      </c>
      <c r="D11" s="23">
        <v>1864.75</v>
      </c>
      <c r="E11" s="23">
        <v>10228.06</v>
      </c>
      <c r="F11" s="23">
        <v>8414.0400000000009</v>
      </c>
      <c r="G11" s="23">
        <v>1814.02</v>
      </c>
      <c r="H11" s="23">
        <v>486.04</v>
      </c>
      <c r="I11" s="23">
        <v>435.31</v>
      </c>
      <c r="J11" s="23">
        <v>50.73</v>
      </c>
      <c r="K11" s="23">
        <v>542.15</v>
      </c>
      <c r="L11" s="23">
        <v>379.75</v>
      </c>
      <c r="M11" s="23">
        <v>162.4</v>
      </c>
      <c r="N11" s="23">
        <v>176.1</v>
      </c>
      <c r="O11" s="23">
        <v>29.1</v>
      </c>
      <c r="P11" s="23">
        <v>147</v>
      </c>
      <c r="Q11" s="23">
        <v>2833.75</v>
      </c>
      <c r="R11" s="23">
        <v>1816.52</v>
      </c>
      <c r="S11" s="23">
        <v>1017.23</v>
      </c>
    </row>
  </sheetData>
  <mergeCells count="12">
    <mergeCell ref="A2:B2"/>
    <mergeCell ref="N7:P8"/>
    <mergeCell ref="A3:S3"/>
    <mergeCell ref="B4:S4"/>
    <mergeCell ref="A6:A9"/>
    <mergeCell ref="B6:D8"/>
    <mergeCell ref="E6:J6"/>
    <mergeCell ref="K6:M8"/>
    <mergeCell ref="N6:P6"/>
    <mergeCell ref="Q6:S8"/>
    <mergeCell ref="E7:G8"/>
    <mergeCell ref="H7:J8"/>
  </mergeCells>
  <conditionalFormatting sqref="B11:S11">
    <cfRule type="containsBlanks" dxfId="4" priority="1" stopIfTrue="1">
      <formula>LEN(TRIM(B11))=0</formula>
    </cfRule>
    <cfRule type="containsBlanks" dxfId="3" priority="2" stopIfTrue="1">
      <formula>LEN(TRIM(B11))=0</formula>
    </cfRule>
  </conditionalFormatting>
  <hyperlinks>
    <hyperlink ref="A2" location="Содержание!A1" display="к содержанию" xr:uid="{972083E6-DF5B-4027-9B6A-22B245047D75}"/>
  </hyperlinks>
  <pageMargins left="0.11811023622047245" right="0.11811023622047245" top="0.35433070866141736" bottom="0.74803149606299213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4F16F-8148-4055-A14A-67345F7CB504}">
  <dimension ref="A2:J10"/>
  <sheetViews>
    <sheetView workbookViewId="0">
      <selection activeCell="M24" sqref="M24"/>
    </sheetView>
  </sheetViews>
  <sheetFormatPr defaultRowHeight="15" x14ac:dyDescent="0.25"/>
  <cols>
    <col min="1" max="1" width="18" customWidth="1"/>
    <col min="2" max="2" width="14.7109375" customWidth="1"/>
    <col min="3" max="10" width="13.7109375" customWidth="1"/>
  </cols>
  <sheetData>
    <row r="2" spans="1:10" ht="21" customHeight="1" x14ac:dyDescent="0.25">
      <c r="A2" s="27" t="s">
        <v>60</v>
      </c>
    </row>
    <row r="3" spans="1:10" ht="15" customHeight="1" x14ac:dyDescent="0.25">
      <c r="A3" s="27"/>
    </row>
    <row r="4" spans="1:10" ht="15.75" x14ac:dyDescent="0.25">
      <c r="A4" s="29" t="s">
        <v>37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.75" x14ac:dyDescent="0.25">
      <c r="A5" s="35" t="s">
        <v>24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5.75" x14ac:dyDescent="0.25">
      <c r="A6" s="10"/>
      <c r="B6" s="10"/>
      <c r="C6" s="10"/>
      <c r="D6" s="10"/>
      <c r="E6" s="10"/>
      <c r="F6" s="10"/>
      <c r="G6" s="11"/>
      <c r="H6" s="11"/>
      <c r="I6" s="12"/>
      <c r="J6" s="12"/>
    </row>
    <row r="7" spans="1:10" x14ac:dyDescent="0.25">
      <c r="A7" s="36"/>
      <c r="B7" s="36" t="s">
        <v>35</v>
      </c>
      <c r="C7" s="36" t="s">
        <v>25</v>
      </c>
      <c r="D7" s="36"/>
      <c r="E7" s="36"/>
      <c r="F7" s="36"/>
      <c r="G7" s="36"/>
      <c r="H7" s="36"/>
      <c r="I7" s="36"/>
      <c r="J7" s="36"/>
    </row>
    <row r="8" spans="1:10" ht="44.25" customHeight="1" x14ac:dyDescent="0.25">
      <c r="A8" s="36"/>
      <c r="B8" s="36"/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 t="s">
        <v>32</v>
      </c>
      <c r="J8" s="14" t="s">
        <v>33</v>
      </c>
    </row>
    <row r="9" spans="1:10" ht="13.5" customHeight="1" x14ac:dyDescent="0.25">
      <c r="A9" s="15" t="s">
        <v>4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</row>
    <row r="10" spans="1:10" ht="24.75" customHeight="1" x14ac:dyDescent="0.25">
      <c r="A10" s="4" t="s">
        <v>5</v>
      </c>
      <c r="B10" s="25">
        <f>'[1]8'!B103</f>
        <v>14168.47</v>
      </c>
      <c r="C10" s="25">
        <f>'[1]8'!C103</f>
        <v>901.45</v>
      </c>
      <c r="D10" s="25">
        <f>'[1]8'!D103</f>
        <v>1495.48</v>
      </c>
      <c r="E10" s="25">
        <f>'[1]8'!E103</f>
        <v>1634.26</v>
      </c>
      <c r="F10" s="25">
        <f>'[1]8'!F103</f>
        <v>3096.86</v>
      </c>
      <c r="G10" s="25">
        <f>'[1]8'!G103</f>
        <v>1592.89</v>
      </c>
      <c r="H10" s="25">
        <f>'[1]8'!H103</f>
        <v>1305.1600000000001</v>
      </c>
      <c r="I10" s="25">
        <f>'[1]8'!I103</f>
        <v>2447.7199999999998</v>
      </c>
      <c r="J10" s="25">
        <f>'[1]8'!J103</f>
        <v>1691.24</v>
      </c>
    </row>
  </sheetData>
  <mergeCells count="5">
    <mergeCell ref="A4:J4"/>
    <mergeCell ref="A5:J5"/>
    <mergeCell ref="A7:A8"/>
    <mergeCell ref="B7:B8"/>
    <mergeCell ref="C7:J7"/>
  </mergeCells>
  <conditionalFormatting sqref="B10:J10">
    <cfRule type="containsBlanks" dxfId="2" priority="1" stopIfTrue="1">
      <formula>LEN(TRIM(B10))=0</formula>
    </cfRule>
  </conditionalFormatting>
  <hyperlinks>
    <hyperlink ref="A2" location="Содержание!A1" display="к содержанию" xr:uid="{982CCD54-3BDE-4D27-B557-91908087178F}"/>
  </hyperlinks>
  <pageMargins left="0.31496062992125984" right="0.11811023622047245" top="0.35433070866141736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A290D-4372-4746-92EC-56D610C8BF0B}">
  <dimension ref="A2:D10"/>
  <sheetViews>
    <sheetView workbookViewId="0">
      <selection activeCell="E23" sqref="E23"/>
    </sheetView>
  </sheetViews>
  <sheetFormatPr defaultRowHeight="15" x14ac:dyDescent="0.25"/>
  <cols>
    <col min="1" max="1" width="20.5703125" customWidth="1"/>
    <col min="2" max="4" width="15.7109375" customWidth="1"/>
  </cols>
  <sheetData>
    <row r="2" spans="1:4" ht="21" customHeight="1" x14ac:dyDescent="0.25">
      <c r="A2" s="27" t="s">
        <v>60</v>
      </c>
    </row>
    <row r="3" spans="1:4" x14ac:dyDescent="0.25">
      <c r="A3" s="37" t="s">
        <v>40</v>
      </c>
      <c r="B3" s="37"/>
      <c r="C3" s="37"/>
      <c r="D3" s="37"/>
    </row>
    <row r="4" spans="1:4" ht="14.25" customHeight="1" x14ac:dyDescent="0.25">
      <c r="A4" s="37"/>
      <c r="B4" s="37"/>
      <c r="C4" s="37"/>
      <c r="D4" s="37"/>
    </row>
    <row r="5" spans="1:4" ht="15.75" x14ac:dyDescent="0.25">
      <c r="A5" s="10"/>
      <c r="B5" s="10"/>
      <c r="C5" s="10"/>
      <c r="D5" s="10"/>
    </row>
    <row r="6" spans="1:4" x14ac:dyDescent="0.25">
      <c r="A6" s="36"/>
      <c r="B6" s="36" t="s">
        <v>22</v>
      </c>
      <c r="C6" s="36"/>
      <c r="D6" s="36"/>
    </row>
    <row r="7" spans="1:4" x14ac:dyDescent="0.25">
      <c r="A7" s="36"/>
      <c r="B7" s="36"/>
      <c r="C7" s="36"/>
      <c r="D7" s="36"/>
    </row>
    <row r="8" spans="1:4" ht="45.75" customHeight="1" x14ac:dyDescent="0.25">
      <c r="A8" s="36"/>
      <c r="B8" s="14" t="s">
        <v>1</v>
      </c>
      <c r="C8" s="14" t="s">
        <v>2</v>
      </c>
      <c r="D8" s="14" t="s">
        <v>3</v>
      </c>
    </row>
    <row r="9" spans="1:4" ht="12.75" customHeight="1" x14ac:dyDescent="0.25">
      <c r="A9" s="13" t="s">
        <v>4</v>
      </c>
      <c r="B9" s="13">
        <v>1</v>
      </c>
      <c r="C9" s="13">
        <v>2</v>
      </c>
      <c r="D9" s="13">
        <v>3</v>
      </c>
    </row>
    <row r="10" spans="1:4" ht="25.5" customHeight="1" x14ac:dyDescent="0.25">
      <c r="A10" s="4" t="s">
        <v>5</v>
      </c>
      <c r="B10" s="26">
        <v>624.23</v>
      </c>
      <c r="C10" s="26">
        <v>495.48</v>
      </c>
      <c r="D10" s="26">
        <v>128.75</v>
      </c>
    </row>
  </sheetData>
  <mergeCells count="3">
    <mergeCell ref="A3:D4"/>
    <mergeCell ref="A6:A8"/>
    <mergeCell ref="B6:D7"/>
  </mergeCells>
  <conditionalFormatting sqref="B10:D10">
    <cfRule type="containsBlanks" dxfId="1" priority="1" stopIfTrue="1">
      <formula>LEN(TRIM(B10))=0</formula>
    </cfRule>
  </conditionalFormatting>
  <hyperlinks>
    <hyperlink ref="A2" location="Содержание!A1" display="к содержанию" xr:uid="{73225F40-16F8-4208-A960-6761E53A1AF7}"/>
  </hyperlinks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DF351-94C4-4519-9EA2-8A43C9D6A568}">
  <dimension ref="A2:D10"/>
  <sheetViews>
    <sheetView workbookViewId="0">
      <selection activeCell="J20" sqref="J20"/>
    </sheetView>
  </sheetViews>
  <sheetFormatPr defaultRowHeight="15" x14ac:dyDescent="0.25"/>
  <cols>
    <col min="1" max="1" width="20.5703125" customWidth="1"/>
    <col min="2" max="4" width="15.7109375" customWidth="1"/>
  </cols>
  <sheetData>
    <row r="2" spans="1:4" ht="21" customHeight="1" x14ac:dyDescent="0.25">
      <c r="A2" s="27" t="s">
        <v>60</v>
      </c>
    </row>
    <row r="3" spans="1:4" x14ac:dyDescent="0.25">
      <c r="A3" s="37" t="s">
        <v>43</v>
      </c>
      <c r="B3" s="37"/>
      <c r="C3" s="37"/>
      <c r="D3" s="37"/>
    </row>
    <row r="4" spans="1:4" x14ac:dyDescent="0.25">
      <c r="A4" s="37"/>
      <c r="B4" s="37"/>
      <c r="C4" s="37"/>
      <c r="D4" s="37"/>
    </row>
    <row r="5" spans="1:4" ht="15.75" x14ac:dyDescent="0.25">
      <c r="A5" s="10"/>
      <c r="B5" s="10"/>
      <c r="C5" s="10"/>
      <c r="D5" s="10"/>
    </row>
    <row r="6" spans="1:4" x14ac:dyDescent="0.25">
      <c r="A6" s="36"/>
      <c r="B6" s="36" t="s">
        <v>22</v>
      </c>
      <c r="C6" s="36"/>
      <c r="D6" s="36"/>
    </row>
    <row r="7" spans="1:4" x14ac:dyDescent="0.25">
      <c r="A7" s="36"/>
      <c r="B7" s="36"/>
      <c r="C7" s="36"/>
      <c r="D7" s="36"/>
    </row>
    <row r="8" spans="1:4" ht="48" customHeight="1" x14ac:dyDescent="0.25">
      <c r="A8" s="36"/>
      <c r="B8" s="14" t="s">
        <v>1</v>
      </c>
      <c r="C8" s="14" t="s">
        <v>2</v>
      </c>
      <c r="D8" s="14" t="s">
        <v>3</v>
      </c>
    </row>
    <row r="9" spans="1:4" ht="11.25" customHeight="1" x14ac:dyDescent="0.25">
      <c r="A9" s="15" t="s">
        <v>4</v>
      </c>
      <c r="B9" s="15">
        <v>1</v>
      </c>
      <c r="C9" s="15">
        <v>2</v>
      </c>
      <c r="D9" s="15">
        <v>3</v>
      </c>
    </row>
    <row r="10" spans="1:4" ht="26.25" customHeight="1" x14ac:dyDescent="0.25">
      <c r="A10" s="4" t="s">
        <v>5</v>
      </c>
      <c r="B10" s="26">
        <v>70.5</v>
      </c>
      <c r="C10" s="26">
        <v>56.6</v>
      </c>
      <c r="D10" s="26">
        <v>13.9</v>
      </c>
    </row>
  </sheetData>
  <mergeCells count="3">
    <mergeCell ref="A3:D4"/>
    <mergeCell ref="A6:A8"/>
    <mergeCell ref="B6:D7"/>
  </mergeCells>
  <conditionalFormatting sqref="B10:D10">
    <cfRule type="containsBlanks" dxfId="0" priority="1" stopIfTrue="1">
      <formula>LEN(TRIM(B10))=0</formula>
    </cfRule>
  </conditionalFormatting>
  <hyperlinks>
    <hyperlink ref="A2" location="Содержание!A1" display="к содержанию" xr:uid="{B33AA830-ECEB-4D69-BBD6-662F4DC316C5}"/>
  </hyperlinks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51B49-8FE7-4404-9F39-759DE1BD9735}">
  <dimension ref="A2:G10"/>
  <sheetViews>
    <sheetView workbookViewId="0">
      <selection activeCell="C21" sqref="C21"/>
    </sheetView>
  </sheetViews>
  <sheetFormatPr defaultRowHeight="15" x14ac:dyDescent="0.25"/>
  <cols>
    <col min="1" max="1" width="19.28515625" customWidth="1"/>
    <col min="2" max="7" width="16" customWidth="1"/>
  </cols>
  <sheetData>
    <row r="2" spans="1:7" ht="21" customHeight="1" x14ac:dyDescent="0.25">
      <c r="A2" s="27" t="s">
        <v>60</v>
      </c>
    </row>
    <row r="3" spans="1:7" x14ac:dyDescent="0.25">
      <c r="A3" s="27"/>
    </row>
    <row r="4" spans="1:7" ht="32.25" customHeight="1" x14ac:dyDescent="0.25">
      <c r="A4" s="29" t="s">
        <v>7</v>
      </c>
      <c r="B4" s="29"/>
      <c r="C4" s="29"/>
      <c r="D4" s="29"/>
      <c r="E4" s="29"/>
      <c r="F4" s="29"/>
      <c r="G4" s="29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30"/>
      <c r="B6" s="30" t="s">
        <v>22</v>
      </c>
      <c r="C6" s="30"/>
      <c r="D6" s="30"/>
      <c r="E6" s="30" t="s">
        <v>23</v>
      </c>
      <c r="F6" s="30"/>
      <c r="G6" s="30"/>
    </row>
    <row r="7" spans="1:7" ht="17.25" customHeight="1" x14ac:dyDescent="0.25">
      <c r="A7" s="30"/>
      <c r="B7" s="30"/>
      <c r="C7" s="30"/>
      <c r="D7" s="30"/>
      <c r="E7" s="30"/>
      <c r="F7" s="30"/>
      <c r="G7" s="30"/>
    </row>
    <row r="8" spans="1:7" ht="45" customHeight="1" x14ac:dyDescent="0.25">
      <c r="A8" s="30"/>
      <c r="B8" s="6" t="s">
        <v>1</v>
      </c>
      <c r="C8" s="6" t="s">
        <v>2</v>
      </c>
      <c r="D8" s="6" t="s">
        <v>3</v>
      </c>
      <c r="E8" s="6" t="s">
        <v>1</v>
      </c>
      <c r="F8" s="6" t="s">
        <v>2</v>
      </c>
      <c r="G8" s="6" t="s">
        <v>3</v>
      </c>
    </row>
    <row r="9" spans="1:7" ht="12" customHeight="1" x14ac:dyDescent="0.25">
      <c r="A9" s="7" t="s">
        <v>4</v>
      </c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</row>
    <row r="10" spans="1:7" ht="27" customHeight="1" x14ac:dyDescent="0.25">
      <c r="A10" s="4" t="s">
        <v>5</v>
      </c>
      <c r="B10" s="20">
        <v>14926.98</v>
      </c>
      <c r="C10" s="20">
        <v>11847.02</v>
      </c>
      <c r="D10" s="20">
        <v>3079.96</v>
      </c>
      <c r="E10" s="20">
        <v>32.620148601398604</v>
      </c>
      <c r="F10" s="20">
        <v>31.275131995776135</v>
      </c>
      <c r="G10" s="20">
        <v>39.085786802030455</v>
      </c>
    </row>
  </sheetData>
  <mergeCells count="4">
    <mergeCell ref="A4:G4"/>
    <mergeCell ref="A6:A8"/>
    <mergeCell ref="B6:D7"/>
    <mergeCell ref="E6:G7"/>
  </mergeCells>
  <hyperlinks>
    <hyperlink ref="A2" location="Содержание!A1" display="к содержанию" xr:uid="{9833373D-FB2F-47CC-940B-CD50DE4C2ABD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BC91D-485D-41B2-A720-BA0C3A9B0074}">
  <dimension ref="A2:S12"/>
  <sheetViews>
    <sheetView workbookViewId="0">
      <selection activeCell="R17" sqref="R17"/>
    </sheetView>
  </sheetViews>
  <sheetFormatPr defaultRowHeight="15" x14ac:dyDescent="0.25"/>
  <cols>
    <col min="1" max="1" width="12.7109375" customWidth="1"/>
  </cols>
  <sheetData>
    <row r="2" spans="1:19" ht="21" customHeight="1" x14ac:dyDescent="0.25">
      <c r="A2" s="31" t="s">
        <v>60</v>
      </c>
      <c r="B2" s="31"/>
    </row>
    <row r="3" spans="1:19" x14ac:dyDescent="0.25">
      <c r="A3" s="27"/>
    </row>
    <row r="4" spans="1:19" ht="15.75" x14ac:dyDescent="0.25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x14ac:dyDescent="0.25">
      <c r="A5" s="1"/>
      <c r="B5" s="32" t="s">
        <v>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6.5" x14ac:dyDescent="0.25">
      <c r="A6" s="1"/>
      <c r="B6" s="2"/>
      <c r="C6" s="2"/>
      <c r="D6" s="2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3" t="s">
        <v>10</v>
      </c>
    </row>
    <row r="7" spans="1:19" x14ac:dyDescent="0.25">
      <c r="A7" s="33"/>
      <c r="B7" s="30" t="s">
        <v>11</v>
      </c>
      <c r="C7" s="30"/>
      <c r="D7" s="30"/>
      <c r="E7" s="34" t="s">
        <v>12</v>
      </c>
      <c r="F7" s="34"/>
      <c r="G7" s="34"/>
      <c r="H7" s="34"/>
      <c r="I7" s="34"/>
      <c r="J7" s="34"/>
      <c r="K7" s="30" t="s">
        <v>13</v>
      </c>
      <c r="L7" s="30"/>
      <c r="M7" s="30"/>
      <c r="N7" s="30" t="s">
        <v>14</v>
      </c>
      <c r="O7" s="30"/>
      <c r="P7" s="30"/>
      <c r="Q7" s="30" t="s">
        <v>15</v>
      </c>
      <c r="R7" s="30"/>
      <c r="S7" s="30"/>
    </row>
    <row r="8" spans="1:19" x14ac:dyDescent="0.25">
      <c r="A8" s="33"/>
      <c r="B8" s="30"/>
      <c r="C8" s="30"/>
      <c r="D8" s="30"/>
      <c r="E8" s="30" t="s">
        <v>16</v>
      </c>
      <c r="F8" s="30"/>
      <c r="G8" s="30"/>
      <c r="H8" s="30" t="s">
        <v>17</v>
      </c>
      <c r="I8" s="30"/>
      <c r="J8" s="30"/>
      <c r="K8" s="30"/>
      <c r="L8" s="30"/>
      <c r="M8" s="30"/>
      <c r="N8" s="30" t="s">
        <v>18</v>
      </c>
      <c r="O8" s="30"/>
      <c r="P8" s="30"/>
      <c r="Q8" s="30"/>
      <c r="R8" s="30"/>
      <c r="S8" s="30"/>
    </row>
    <row r="9" spans="1:19" x14ac:dyDescent="0.25">
      <c r="A9" s="33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60" x14ac:dyDescent="0.25">
      <c r="A10" s="33"/>
      <c r="B10" s="6" t="s">
        <v>1</v>
      </c>
      <c r="C10" s="6" t="s">
        <v>2</v>
      </c>
      <c r="D10" s="6" t="s">
        <v>3</v>
      </c>
      <c r="E10" s="6" t="s">
        <v>1</v>
      </c>
      <c r="F10" s="6" t="s">
        <v>2</v>
      </c>
      <c r="G10" s="6" t="s">
        <v>3</v>
      </c>
      <c r="H10" s="6" t="s">
        <v>1</v>
      </c>
      <c r="I10" s="6" t="s">
        <v>2</v>
      </c>
      <c r="J10" s="6" t="s">
        <v>3</v>
      </c>
      <c r="K10" s="6" t="s">
        <v>1</v>
      </c>
      <c r="L10" s="6" t="s">
        <v>2</v>
      </c>
      <c r="M10" s="6" t="s">
        <v>3</v>
      </c>
      <c r="N10" s="6" t="s">
        <v>1</v>
      </c>
      <c r="O10" s="6" t="s">
        <v>2</v>
      </c>
      <c r="P10" s="6" t="s">
        <v>3</v>
      </c>
      <c r="Q10" s="6" t="s">
        <v>1</v>
      </c>
      <c r="R10" s="6" t="s">
        <v>2</v>
      </c>
      <c r="S10" s="6" t="s">
        <v>3</v>
      </c>
    </row>
    <row r="11" spans="1:19" ht="12" customHeight="1" x14ac:dyDescent="0.25">
      <c r="A11" s="7" t="s">
        <v>4</v>
      </c>
      <c r="B11" s="7">
        <v>1</v>
      </c>
      <c r="C11" s="7">
        <f>B11+1</f>
        <v>2</v>
      </c>
      <c r="D11" s="7">
        <f t="shared" ref="D11:S11" si="0">C11+1</f>
        <v>3</v>
      </c>
      <c r="E11" s="7">
        <f t="shared" si="0"/>
        <v>4</v>
      </c>
      <c r="F11" s="7">
        <f t="shared" si="0"/>
        <v>5</v>
      </c>
      <c r="G11" s="7">
        <f t="shared" si="0"/>
        <v>6</v>
      </c>
      <c r="H11" s="7">
        <f t="shared" si="0"/>
        <v>7</v>
      </c>
      <c r="I11" s="7">
        <f t="shared" si="0"/>
        <v>8</v>
      </c>
      <c r="J11" s="7">
        <f t="shared" si="0"/>
        <v>9</v>
      </c>
      <c r="K11" s="7">
        <f t="shared" si="0"/>
        <v>10</v>
      </c>
      <c r="L11" s="7">
        <f t="shared" si="0"/>
        <v>11</v>
      </c>
      <c r="M11" s="7">
        <f t="shared" si="0"/>
        <v>12</v>
      </c>
      <c r="N11" s="7">
        <f t="shared" si="0"/>
        <v>13</v>
      </c>
      <c r="O11" s="7">
        <f t="shared" si="0"/>
        <v>14</v>
      </c>
      <c r="P11" s="7">
        <f t="shared" si="0"/>
        <v>15</v>
      </c>
      <c r="Q11" s="7">
        <f t="shared" si="0"/>
        <v>16</v>
      </c>
      <c r="R11" s="7">
        <f t="shared" si="0"/>
        <v>17</v>
      </c>
      <c r="S11" s="7">
        <f t="shared" si="0"/>
        <v>18</v>
      </c>
    </row>
    <row r="12" spans="1:19" ht="32.25" customHeight="1" x14ac:dyDescent="0.25">
      <c r="A12" s="4" t="s">
        <v>5</v>
      </c>
      <c r="B12" s="21">
        <v>11440.9</v>
      </c>
      <c r="C12" s="21">
        <v>9553.2999999999993</v>
      </c>
      <c r="D12" s="21">
        <v>1887.6</v>
      </c>
      <c r="E12" s="21">
        <v>10925.2</v>
      </c>
      <c r="F12" s="21">
        <v>9115.2999999999993</v>
      </c>
      <c r="G12" s="21">
        <v>1809.9</v>
      </c>
      <c r="H12" s="21">
        <v>515.79999999999995</v>
      </c>
      <c r="I12" s="21">
        <v>438</v>
      </c>
      <c r="J12" s="21">
        <v>77.7</v>
      </c>
      <c r="K12" s="21">
        <v>589.29999999999995</v>
      </c>
      <c r="L12" s="21">
        <v>404.2</v>
      </c>
      <c r="M12" s="21">
        <v>185.1</v>
      </c>
      <c r="N12" s="21">
        <v>29.2</v>
      </c>
      <c r="O12" s="21">
        <v>29.2</v>
      </c>
      <c r="P12" s="22" t="s">
        <v>0</v>
      </c>
      <c r="Q12" s="21">
        <v>2761</v>
      </c>
      <c r="R12" s="21">
        <v>1839.5</v>
      </c>
      <c r="S12" s="21">
        <v>921.5</v>
      </c>
    </row>
  </sheetData>
  <mergeCells count="12">
    <mergeCell ref="A2:B2"/>
    <mergeCell ref="N8:P9"/>
    <mergeCell ref="A4:S4"/>
    <mergeCell ref="B5:S5"/>
    <mergeCell ref="A7:A10"/>
    <mergeCell ref="B7:D9"/>
    <mergeCell ref="E7:J7"/>
    <mergeCell ref="K7:M9"/>
    <mergeCell ref="N7:P7"/>
    <mergeCell ref="Q7:S9"/>
    <mergeCell ref="E8:G9"/>
    <mergeCell ref="H8:J9"/>
  </mergeCells>
  <conditionalFormatting sqref="B12:S12">
    <cfRule type="containsBlanks" dxfId="14" priority="1" stopIfTrue="1">
      <formula>LEN(TRIM(B12))=0</formula>
    </cfRule>
    <cfRule type="containsBlanks" dxfId="13" priority="2" stopIfTrue="1">
      <formula>LEN(TRIM(B12))=0</formula>
    </cfRule>
  </conditionalFormatting>
  <hyperlinks>
    <hyperlink ref="A2" location="Содержание!A1" display="к содержанию" xr:uid="{F9C39C9F-C0F8-4984-9A67-B367C8E79BC7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542C8-2004-4332-AFB4-A56685DF728E}">
  <dimension ref="A2:J9"/>
  <sheetViews>
    <sheetView workbookViewId="0">
      <selection activeCell="A2" sqref="A2"/>
    </sheetView>
  </sheetViews>
  <sheetFormatPr defaultRowHeight="15" x14ac:dyDescent="0.25"/>
  <cols>
    <col min="1" max="1" width="18" customWidth="1"/>
    <col min="2" max="2" width="14.7109375" customWidth="1"/>
    <col min="3" max="10" width="13.7109375" customWidth="1"/>
  </cols>
  <sheetData>
    <row r="2" spans="1:10" ht="21" customHeight="1" x14ac:dyDescent="0.25">
      <c r="A2" s="27" t="s">
        <v>60</v>
      </c>
    </row>
    <row r="3" spans="1:10" ht="15.75" x14ac:dyDescent="0.25">
      <c r="A3" s="29" t="s">
        <v>36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 x14ac:dyDescent="0.25">
      <c r="A4" s="35" t="s">
        <v>24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10"/>
      <c r="B5" s="10"/>
      <c r="C5" s="10"/>
      <c r="D5" s="10"/>
      <c r="E5" s="10"/>
      <c r="F5" s="10"/>
      <c r="G5" s="11"/>
      <c r="H5" s="11"/>
      <c r="I5" s="12"/>
      <c r="J5" s="12"/>
    </row>
    <row r="6" spans="1:10" ht="23.25" customHeight="1" x14ac:dyDescent="0.25">
      <c r="A6" s="36"/>
      <c r="B6" s="36" t="s">
        <v>35</v>
      </c>
      <c r="C6" s="36" t="s">
        <v>25</v>
      </c>
      <c r="D6" s="36"/>
      <c r="E6" s="36"/>
      <c r="F6" s="36"/>
      <c r="G6" s="36"/>
      <c r="H6" s="36"/>
      <c r="I6" s="36"/>
      <c r="J6" s="36"/>
    </row>
    <row r="7" spans="1:10" ht="33" customHeight="1" x14ac:dyDescent="0.25">
      <c r="A7" s="36"/>
      <c r="B7" s="36"/>
      <c r="C7" s="14" t="s">
        <v>26</v>
      </c>
      <c r="D7" s="14" t="s">
        <v>27</v>
      </c>
      <c r="E7" s="14" t="s">
        <v>28</v>
      </c>
      <c r="F7" s="14" t="s">
        <v>29</v>
      </c>
      <c r="G7" s="14" t="s">
        <v>30</v>
      </c>
      <c r="H7" s="14" t="s">
        <v>31</v>
      </c>
      <c r="I7" s="14" t="s">
        <v>32</v>
      </c>
      <c r="J7" s="14" t="s">
        <v>33</v>
      </c>
    </row>
    <row r="8" spans="1:10" ht="14.25" customHeight="1" x14ac:dyDescent="0.25">
      <c r="A8" s="15" t="s">
        <v>4</v>
      </c>
      <c r="B8" s="1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</row>
    <row r="9" spans="1:10" ht="21.75" customHeight="1" x14ac:dyDescent="0.25">
      <c r="A9" s="4" t="s">
        <v>5</v>
      </c>
      <c r="B9" s="20">
        <v>14926.98</v>
      </c>
      <c r="C9" s="20">
        <v>906.12</v>
      </c>
      <c r="D9" s="20">
        <v>1237.69</v>
      </c>
      <c r="E9" s="20">
        <v>2889.79</v>
      </c>
      <c r="F9" s="20">
        <v>3609.69</v>
      </c>
      <c r="G9" s="20">
        <v>2392.69</v>
      </c>
      <c r="H9" s="20">
        <v>782.37</v>
      </c>
      <c r="I9" s="20">
        <v>1944.02</v>
      </c>
      <c r="J9" s="20">
        <v>1164.5999999999999</v>
      </c>
    </row>
  </sheetData>
  <mergeCells count="5">
    <mergeCell ref="A3:J3"/>
    <mergeCell ref="A4:J4"/>
    <mergeCell ref="A6:A7"/>
    <mergeCell ref="B6:B7"/>
    <mergeCell ref="C6:J6"/>
  </mergeCells>
  <conditionalFormatting sqref="B9:J9">
    <cfRule type="containsBlanks" dxfId="12" priority="1" stopIfTrue="1">
      <formula>LEN(TRIM(B9))=0</formula>
    </cfRule>
  </conditionalFormatting>
  <hyperlinks>
    <hyperlink ref="A2" location="Содержание!A1" display="к содержанию" xr:uid="{77DB7467-AD8C-4776-9CCD-C543F898A37F}"/>
  </hyperlink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EBD20-09E8-4516-8C9D-4C1E2AEC4C53}">
  <dimension ref="A2:D10"/>
  <sheetViews>
    <sheetView tabSelected="1" workbookViewId="0">
      <selection activeCell="D10" sqref="D10"/>
    </sheetView>
  </sheetViews>
  <sheetFormatPr defaultRowHeight="15" x14ac:dyDescent="0.25"/>
  <cols>
    <col min="1" max="1" width="20.5703125" customWidth="1"/>
    <col min="2" max="4" width="15.7109375" customWidth="1"/>
  </cols>
  <sheetData>
    <row r="2" spans="1:4" ht="21" customHeight="1" x14ac:dyDescent="0.25">
      <c r="A2" s="27" t="s">
        <v>60</v>
      </c>
    </row>
    <row r="3" spans="1:4" x14ac:dyDescent="0.25">
      <c r="A3" s="37" t="s">
        <v>38</v>
      </c>
      <c r="B3" s="37"/>
      <c r="C3" s="37"/>
      <c r="D3" s="37"/>
    </row>
    <row r="4" spans="1:4" x14ac:dyDescent="0.25">
      <c r="A4" s="37"/>
      <c r="B4" s="37"/>
      <c r="C4" s="37"/>
      <c r="D4" s="37"/>
    </row>
    <row r="5" spans="1:4" ht="15.75" x14ac:dyDescent="0.25">
      <c r="A5" s="10"/>
      <c r="B5" s="10"/>
      <c r="C5" s="10"/>
      <c r="D5" s="10"/>
    </row>
    <row r="6" spans="1:4" x14ac:dyDescent="0.25">
      <c r="A6" s="36"/>
      <c r="B6" s="36" t="s">
        <v>22</v>
      </c>
      <c r="C6" s="36"/>
      <c r="D6" s="36"/>
    </row>
    <row r="7" spans="1:4" x14ac:dyDescent="0.25">
      <c r="A7" s="36"/>
      <c r="B7" s="36"/>
      <c r="C7" s="36"/>
      <c r="D7" s="36"/>
    </row>
    <row r="8" spans="1:4" ht="40.5" customHeight="1" x14ac:dyDescent="0.25">
      <c r="A8" s="36"/>
      <c r="B8" s="14" t="s">
        <v>1</v>
      </c>
      <c r="C8" s="14" t="s">
        <v>2</v>
      </c>
      <c r="D8" s="14" t="s">
        <v>3</v>
      </c>
    </row>
    <row r="9" spans="1:4" x14ac:dyDescent="0.25">
      <c r="A9" s="13" t="s">
        <v>4</v>
      </c>
      <c r="B9" s="13">
        <v>1</v>
      </c>
      <c r="C9" s="13">
        <v>2</v>
      </c>
      <c r="D9" s="13">
        <v>3</v>
      </c>
    </row>
    <row r="10" spans="1:4" ht="23.25" customHeight="1" x14ac:dyDescent="0.25">
      <c r="A10" s="4" t="s">
        <v>5</v>
      </c>
      <c r="B10" s="20">
        <v>774.16</v>
      </c>
      <c r="C10" s="20">
        <v>624.5</v>
      </c>
      <c r="D10" s="20">
        <v>149.66</v>
      </c>
    </row>
  </sheetData>
  <mergeCells count="3">
    <mergeCell ref="A3:D4"/>
    <mergeCell ref="A6:A8"/>
    <mergeCell ref="B6:D7"/>
  </mergeCells>
  <conditionalFormatting sqref="B10:D10">
    <cfRule type="containsBlanks" dxfId="11" priority="1" stopIfTrue="1">
      <formula>LEN(TRIM(B10))=0</formula>
    </cfRule>
  </conditionalFormatting>
  <hyperlinks>
    <hyperlink ref="A2" location="Содержание!A1" display="к содержанию" xr:uid="{17103317-C8A1-48D4-80D5-A4407EECAB56}"/>
  </hyperlinks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FAEDF-58A0-4A87-8D79-F89CC9B29E76}">
  <dimension ref="A2:D10"/>
  <sheetViews>
    <sheetView workbookViewId="0">
      <selection activeCell="D10" sqref="D10"/>
    </sheetView>
  </sheetViews>
  <sheetFormatPr defaultRowHeight="15" x14ac:dyDescent="0.25"/>
  <cols>
    <col min="1" max="1" width="20.5703125" customWidth="1"/>
    <col min="2" max="4" width="15.7109375" customWidth="1"/>
  </cols>
  <sheetData>
    <row r="2" spans="1:4" ht="21" customHeight="1" x14ac:dyDescent="0.25">
      <c r="A2" s="27" t="s">
        <v>60</v>
      </c>
    </row>
    <row r="3" spans="1:4" x14ac:dyDescent="0.25">
      <c r="A3" s="37" t="s">
        <v>41</v>
      </c>
      <c r="B3" s="37"/>
      <c r="C3" s="37"/>
      <c r="D3" s="37"/>
    </row>
    <row r="4" spans="1:4" x14ac:dyDescent="0.25">
      <c r="A4" s="37"/>
      <c r="B4" s="37"/>
      <c r="C4" s="37"/>
      <c r="D4" s="37"/>
    </row>
    <row r="5" spans="1:4" ht="15.75" x14ac:dyDescent="0.25">
      <c r="A5" s="10"/>
      <c r="B5" s="10"/>
      <c r="C5" s="10"/>
      <c r="D5" s="10"/>
    </row>
    <row r="6" spans="1:4" x14ac:dyDescent="0.25">
      <c r="A6" s="36"/>
      <c r="B6" s="36" t="s">
        <v>22</v>
      </c>
      <c r="C6" s="36"/>
      <c r="D6" s="36"/>
    </row>
    <row r="7" spans="1:4" x14ac:dyDescent="0.25">
      <c r="A7" s="36"/>
      <c r="B7" s="36"/>
      <c r="C7" s="36"/>
      <c r="D7" s="36"/>
    </row>
    <row r="8" spans="1:4" ht="41.25" customHeight="1" x14ac:dyDescent="0.25">
      <c r="A8" s="36"/>
      <c r="B8" s="14" t="s">
        <v>1</v>
      </c>
      <c r="C8" s="14" t="s">
        <v>2</v>
      </c>
      <c r="D8" s="14" t="s">
        <v>3</v>
      </c>
    </row>
    <row r="9" spans="1:4" x14ac:dyDescent="0.25">
      <c r="A9" s="15" t="s">
        <v>4</v>
      </c>
      <c r="B9" s="15">
        <v>1</v>
      </c>
      <c r="C9" s="15">
        <v>2</v>
      </c>
      <c r="D9" s="15">
        <v>3</v>
      </c>
    </row>
    <row r="10" spans="1:4" ht="21.75" customHeight="1" x14ac:dyDescent="0.25">
      <c r="A10" s="4" t="s">
        <v>5</v>
      </c>
      <c r="B10" s="20">
        <v>366.53</v>
      </c>
      <c r="C10" s="20">
        <v>132.31</v>
      </c>
      <c r="D10" s="20">
        <v>234.22</v>
      </c>
    </row>
  </sheetData>
  <mergeCells count="3">
    <mergeCell ref="A3:D4"/>
    <mergeCell ref="A6:A8"/>
    <mergeCell ref="B6:D7"/>
  </mergeCells>
  <conditionalFormatting sqref="B10:D10">
    <cfRule type="containsBlanks" dxfId="10" priority="1" stopIfTrue="1">
      <formula>LEN(TRIM(B10))=0</formula>
    </cfRule>
  </conditionalFormatting>
  <hyperlinks>
    <hyperlink ref="A2" location="Содержание!A1" display="к содержанию" xr:uid="{D624A2B5-24E5-4A8B-BDF4-F923174F6773}"/>
  </hyperlinks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3F19F-2646-4A9A-B1D9-EEC2613BFE84}">
  <dimension ref="A2:G10"/>
  <sheetViews>
    <sheetView workbookViewId="0">
      <selection activeCell="A6" sqref="A6:A8"/>
    </sheetView>
  </sheetViews>
  <sheetFormatPr defaultRowHeight="15" x14ac:dyDescent="0.25"/>
  <cols>
    <col min="1" max="1" width="19.28515625" customWidth="1"/>
    <col min="2" max="7" width="16" customWidth="1"/>
  </cols>
  <sheetData>
    <row r="2" spans="1:7" ht="21" customHeight="1" x14ac:dyDescent="0.25">
      <c r="A2" s="27" t="s">
        <v>60</v>
      </c>
    </row>
    <row r="3" spans="1:7" ht="15.75" customHeight="1" x14ac:dyDescent="0.25">
      <c r="A3" s="27"/>
    </row>
    <row r="4" spans="1:7" ht="28.5" customHeight="1" x14ac:dyDescent="0.25">
      <c r="A4" s="29" t="s">
        <v>6</v>
      </c>
      <c r="B4" s="29"/>
      <c r="C4" s="29"/>
      <c r="D4" s="29"/>
      <c r="E4" s="29"/>
      <c r="F4" s="29"/>
      <c r="G4" s="29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30"/>
      <c r="B6" s="30" t="s">
        <v>22</v>
      </c>
      <c r="C6" s="30"/>
      <c r="D6" s="30"/>
      <c r="E6" s="30" t="s">
        <v>23</v>
      </c>
      <c r="F6" s="30"/>
      <c r="G6" s="30"/>
    </row>
    <row r="7" spans="1:7" ht="15.75" customHeight="1" x14ac:dyDescent="0.25">
      <c r="A7" s="30"/>
      <c r="B7" s="30"/>
      <c r="C7" s="30"/>
      <c r="D7" s="30"/>
      <c r="E7" s="30"/>
      <c r="F7" s="30"/>
      <c r="G7" s="30"/>
    </row>
    <row r="8" spans="1:7" ht="50.25" customHeight="1" x14ac:dyDescent="0.25">
      <c r="A8" s="30"/>
      <c r="B8" s="6" t="s">
        <v>1</v>
      </c>
      <c r="C8" s="6" t="s">
        <v>2</v>
      </c>
      <c r="D8" s="6" t="s">
        <v>3</v>
      </c>
      <c r="E8" s="6" t="s">
        <v>1</v>
      </c>
      <c r="F8" s="6" t="s">
        <v>2</v>
      </c>
      <c r="G8" s="6" t="s">
        <v>3</v>
      </c>
    </row>
    <row r="9" spans="1:7" ht="10.5" customHeight="1" x14ac:dyDescent="0.25">
      <c r="A9" s="8" t="s">
        <v>4</v>
      </c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</row>
    <row r="10" spans="1:7" ht="27.75" customHeight="1" x14ac:dyDescent="0.25">
      <c r="A10" s="4" t="s">
        <v>5</v>
      </c>
      <c r="B10" s="23">
        <v>14559.11</v>
      </c>
      <c r="C10" s="23">
        <v>11394.59</v>
      </c>
      <c r="D10" s="23">
        <v>3164.52</v>
      </c>
      <c r="E10" s="24">
        <v>31.613471288827125</v>
      </c>
      <c r="F10" s="24">
        <v>29.943763090191915</v>
      </c>
      <c r="G10" s="24">
        <v>39.555511112222192</v>
      </c>
    </row>
  </sheetData>
  <mergeCells count="4">
    <mergeCell ref="A4:G4"/>
    <mergeCell ref="A6:A8"/>
    <mergeCell ref="B6:D7"/>
    <mergeCell ref="E6:G7"/>
  </mergeCells>
  <hyperlinks>
    <hyperlink ref="A2" location="Содержание!A1" display="к содержанию" xr:uid="{1C984EFC-05DB-44FE-BB84-BBF58E9BE38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EFA00-7FF8-4B5A-998C-DA09C69E346C}">
  <dimension ref="A2:S12"/>
  <sheetViews>
    <sheetView workbookViewId="0">
      <selection activeCell="A5" sqref="A5"/>
    </sheetView>
  </sheetViews>
  <sheetFormatPr defaultRowHeight="15" x14ac:dyDescent="0.25"/>
  <cols>
    <col min="1" max="1" width="12.85546875" customWidth="1"/>
  </cols>
  <sheetData>
    <row r="2" spans="1:19" ht="21" customHeight="1" x14ac:dyDescent="0.25">
      <c r="A2" s="31" t="s">
        <v>60</v>
      </c>
      <c r="B2" s="31"/>
    </row>
    <row r="3" spans="1:19" ht="16.5" customHeight="1" x14ac:dyDescent="0.25">
      <c r="A3" s="28"/>
      <c r="B3" s="28"/>
    </row>
    <row r="4" spans="1:19" ht="15.75" x14ac:dyDescent="0.25">
      <c r="A4" s="29" t="s">
        <v>19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8.75" customHeight="1" x14ac:dyDescent="0.25">
      <c r="A5" s="1"/>
      <c r="B5" s="32" t="s">
        <v>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6.5" x14ac:dyDescent="0.25">
      <c r="A6" s="1"/>
      <c r="B6" s="2"/>
      <c r="C6" s="2"/>
      <c r="D6" s="2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3" t="s">
        <v>10</v>
      </c>
    </row>
    <row r="7" spans="1:19" x14ac:dyDescent="0.25">
      <c r="A7" s="34"/>
      <c r="B7" s="30" t="s">
        <v>11</v>
      </c>
      <c r="C7" s="30"/>
      <c r="D7" s="30"/>
      <c r="E7" s="34" t="s">
        <v>12</v>
      </c>
      <c r="F7" s="34"/>
      <c r="G7" s="34"/>
      <c r="H7" s="34"/>
      <c r="I7" s="34"/>
      <c r="J7" s="34"/>
      <c r="K7" s="30" t="s">
        <v>13</v>
      </c>
      <c r="L7" s="30"/>
      <c r="M7" s="30"/>
      <c r="N7" s="30" t="s">
        <v>14</v>
      </c>
      <c r="O7" s="30"/>
      <c r="P7" s="30"/>
      <c r="Q7" s="30" t="s">
        <v>15</v>
      </c>
      <c r="R7" s="30"/>
      <c r="S7" s="30"/>
    </row>
    <row r="8" spans="1:19" x14ac:dyDescent="0.25">
      <c r="A8" s="34"/>
      <c r="B8" s="30"/>
      <c r="C8" s="30"/>
      <c r="D8" s="30"/>
      <c r="E8" s="30" t="s">
        <v>16</v>
      </c>
      <c r="F8" s="30"/>
      <c r="G8" s="30"/>
      <c r="H8" s="30" t="s">
        <v>17</v>
      </c>
      <c r="I8" s="30"/>
      <c r="J8" s="30"/>
      <c r="K8" s="30"/>
      <c r="L8" s="30"/>
      <c r="M8" s="30"/>
      <c r="N8" s="30" t="s">
        <v>18</v>
      </c>
      <c r="O8" s="30"/>
      <c r="P8" s="30"/>
      <c r="Q8" s="30"/>
      <c r="R8" s="30"/>
      <c r="S8" s="30"/>
    </row>
    <row r="9" spans="1:19" ht="18" customHeight="1" x14ac:dyDescent="0.25">
      <c r="A9" s="3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60" x14ac:dyDescent="0.25">
      <c r="A10" s="34"/>
      <c r="B10" s="6" t="s">
        <v>1</v>
      </c>
      <c r="C10" s="6" t="s">
        <v>2</v>
      </c>
      <c r="D10" s="6" t="s">
        <v>3</v>
      </c>
      <c r="E10" s="6" t="s">
        <v>1</v>
      </c>
      <c r="F10" s="6" t="s">
        <v>2</v>
      </c>
      <c r="G10" s="6" t="s">
        <v>3</v>
      </c>
      <c r="H10" s="6" t="s">
        <v>1</v>
      </c>
      <c r="I10" s="6" t="s">
        <v>2</v>
      </c>
      <c r="J10" s="6" t="s">
        <v>3</v>
      </c>
      <c r="K10" s="6" t="s">
        <v>1</v>
      </c>
      <c r="L10" s="6" t="s">
        <v>2</v>
      </c>
      <c r="M10" s="6" t="s">
        <v>3</v>
      </c>
      <c r="N10" s="6" t="s">
        <v>1</v>
      </c>
      <c r="O10" s="6" t="s">
        <v>2</v>
      </c>
      <c r="P10" s="6" t="s">
        <v>3</v>
      </c>
      <c r="Q10" s="6" t="s">
        <v>1</v>
      </c>
      <c r="R10" s="6" t="s">
        <v>2</v>
      </c>
      <c r="S10" s="6" t="s">
        <v>3</v>
      </c>
    </row>
    <row r="11" spans="1:19" ht="12" customHeight="1" x14ac:dyDescent="0.25">
      <c r="A11" s="7" t="s">
        <v>4</v>
      </c>
      <c r="B11" s="7">
        <v>1</v>
      </c>
      <c r="C11" s="7">
        <f>B11+1</f>
        <v>2</v>
      </c>
      <c r="D11" s="7">
        <f t="shared" ref="D11:S11" si="0">C11+1</f>
        <v>3</v>
      </c>
      <c r="E11" s="7">
        <f t="shared" si="0"/>
        <v>4</v>
      </c>
      <c r="F11" s="7">
        <f t="shared" si="0"/>
        <v>5</v>
      </c>
      <c r="G11" s="7">
        <f t="shared" si="0"/>
        <v>6</v>
      </c>
      <c r="H11" s="7">
        <f t="shared" si="0"/>
        <v>7</v>
      </c>
      <c r="I11" s="7">
        <f t="shared" si="0"/>
        <v>8</v>
      </c>
      <c r="J11" s="7">
        <f t="shared" si="0"/>
        <v>9</v>
      </c>
      <c r="K11" s="7">
        <f t="shared" si="0"/>
        <v>10</v>
      </c>
      <c r="L11" s="7">
        <f t="shared" si="0"/>
        <v>11</v>
      </c>
      <c r="M11" s="7">
        <f t="shared" si="0"/>
        <v>12</v>
      </c>
      <c r="N11" s="7">
        <f t="shared" si="0"/>
        <v>13</v>
      </c>
      <c r="O11" s="7">
        <f t="shared" si="0"/>
        <v>14</v>
      </c>
      <c r="P11" s="7">
        <f t="shared" si="0"/>
        <v>15</v>
      </c>
      <c r="Q11" s="7">
        <f t="shared" si="0"/>
        <v>16</v>
      </c>
      <c r="R11" s="7">
        <f t="shared" si="0"/>
        <v>17</v>
      </c>
      <c r="S11" s="7">
        <f t="shared" si="0"/>
        <v>18</v>
      </c>
    </row>
    <row r="12" spans="1:19" ht="28.5" customHeight="1" x14ac:dyDescent="0.25">
      <c r="A12" s="4" t="s">
        <v>5</v>
      </c>
      <c r="B12" s="23">
        <v>11016.56</v>
      </c>
      <c r="C12" s="23">
        <v>9094</v>
      </c>
      <c r="D12" s="23">
        <v>1922.56</v>
      </c>
      <c r="E12" s="23">
        <v>10525.25</v>
      </c>
      <c r="F12" s="23">
        <v>8654.49</v>
      </c>
      <c r="G12" s="23">
        <v>1870.76</v>
      </c>
      <c r="H12" s="23">
        <v>491.31</v>
      </c>
      <c r="I12" s="23">
        <v>439.51</v>
      </c>
      <c r="J12" s="23">
        <v>51.8</v>
      </c>
      <c r="K12" s="23">
        <v>618.41999999999996</v>
      </c>
      <c r="L12" s="23">
        <v>426.93</v>
      </c>
      <c r="M12" s="23">
        <v>191.49</v>
      </c>
      <c r="N12" s="23">
        <v>33.020000000000003</v>
      </c>
      <c r="O12" s="23">
        <v>33.020000000000003</v>
      </c>
      <c r="P12" s="23" t="s">
        <v>0</v>
      </c>
      <c r="Q12" s="23">
        <v>2854.46</v>
      </c>
      <c r="R12" s="23">
        <v>1836.24</v>
      </c>
      <c r="S12" s="23">
        <v>1018.22</v>
      </c>
    </row>
  </sheetData>
  <mergeCells count="12">
    <mergeCell ref="A2:B2"/>
    <mergeCell ref="N8:P9"/>
    <mergeCell ref="A4:S4"/>
    <mergeCell ref="B5:S5"/>
    <mergeCell ref="A7:A10"/>
    <mergeCell ref="B7:D9"/>
    <mergeCell ref="E7:J7"/>
    <mergeCell ref="K7:M9"/>
    <mergeCell ref="N7:P7"/>
    <mergeCell ref="Q7:S9"/>
    <mergeCell ref="E8:G9"/>
    <mergeCell ref="H8:J9"/>
  </mergeCells>
  <conditionalFormatting sqref="B12:S12">
    <cfRule type="containsBlanks" dxfId="9" priority="1" stopIfTrue="1">
      <formula>LEN(TRIM(B12))=0</formula>
    </cfRule>
    <cfRule type="containsBlanks" dxfId="8" priority="2" stopIfTrue="1">
      <formula>LEN(TRIM(B12))=0</formula>
    </cfRule>
  </conditionalFormatting>
  <hyperlinks>
    <hyperlink ref="A2" location="Содержание!A1" display="к содержанию" xr:uid="{3A1B98FB-F21A-4255-AA13-0B7A2F7C8441}"/>
  </hyperlinks>
  <pageMargins left="0.11811023622047245" right="0.11811023622047245" top="0.35433070866141736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3E22F-9994-4027-A7CB-F728655E2093}">
  <dimension ref="A2:J10"/>
  <sheetViews>
    <sheetView workbookViewId="0">
      <selection activeCell="C18" sqref="C18"/>
    </sheetView>
  </sheetViews>
  <sheetFormatPr defaultRowHeight="15" x14ac:dyDescent="0.25"/>
  <cols>
    <col min="1" max="1" width="18" customWidth="1"/>
    <col min="2" max="2" width="14.7109375" customWidth="1"/>
    <col min="3" max="10" width="13.7109375" customWidth="1"/>
  </cols>
  <sheetData>
    <row r="2" spans="1:10" ht="21" customHeight="1" x14ac:dyDescent="0.25">
      <c r="A2" s="27" t="s">
        <v>60</v>
      </c>
    </row>
    <row r="3" spans="1:10" ht="16.5" customHeight="1" x14ac:dyDescent="0.25">
      <c r="A3" s="27"/>
    </row>
    <row r="4" spans="1:10" ht="15.75" x14ac:dyDescent="0.25">
      <c r="A4" s="29" t="s">
        <v>34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.75" x14ac:dyDescent="0.25">
      <c r="A5" s="35" t="s">
        <v>24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5.75" x14ac:dyDescent="0.25">
      <c r="A6" s="10"/>
      <c r="B6" s="10"/>
      <c r="C6" s="10"/>
      <c r="D6" s="10"/>
      <c r="E6" s="10"/>
      <c r="F6" s="10"/>
      <c r="G6" s="11"/>
      <c r="H6" s="11"/>
      <c r="I6" s="12"/>
      <c r="J6" s="12"/>
    </row>
    <row r="7" spans="1:10" x14ac:dyDescent="0.25">
      <c r="A7" s="36"/>
      <c r="B7" s="36" t="s">
        <v>35</v>
      </c>
      <c r="C7" s="36" t="s">
        <v>25</v>
      </c>
      <c r="D7" s="36"/>
      <c r="E7" s="36"/>
      <c r="F7" s="36"/>
      <c r="G7" s="36"/>
      <c r="H7" s="36"/>
      <c r="I7" s="36"/>
      <c r="J7" s="36"/>
    </row>
    <row r="8" spans="1:10" ht="43.5" customHeight="1" x14ac:dyDescent="0.25">
      <c r="A8" s="36"/>
      <c r="B8" s="36"/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 t="s">
        <v>32</v>
      </c>
      <c r="J8" s="14" t="s">
        <v>33</v>
      </c>
    </row>
    <row r="9" spans="1:10" ht="12.75" customHeight="1" x14ac:dyDescent="0.25">
      <c r="A9" s="15" t="s">
        <v>4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</row>
    <row r="10" spans="1:10" ht="25.5" customHeight="1" x14ac:dyDescent="0.25">
      <c r="A10" s="4" t="s">
        <v>5</v>
      </c>
      <c r="B10" s="25">
        <v>14559.11</v>
      </c>
      <c r="C10" s="25">
        <v>905.58</v>
      </c>
      <c r="D10" s="25">
        <v>1475.33</v>
      </c>
      <c r="E10" s="25">
        <v>1658.88</v>
      </c>
      <c r="F10" s="25">
        <v>3170.41</v>
      </c>
      <c r="G10" s="25">
        <v>1792.74</v>
      </c>
      <c r="H10" s="25">
        <v>1350.07</v>
      </c>
      <c r="I10" s="25">
        <v>2474.5300000000002</v>
      </c>
      <c r="J10" s="25">
        <v>1716.49</v>
      </c>
    </row>
  </sheetData>
  <mergeCells count="5">
    <mergeCell ref="A4:J4"/>
    <mergeCell ref="A5:J5"/>
    <mergeCell ref="A7:A8"/>
    <mergeCell ref="B7:B8"/>
    <mergeCell ref="C7:J7"/>
  </mergeCells>
  <conditionalFormatting sqref="B10:J10">
    <cfRule type="containsBlanks" dxfId="7" priority="2" stopIfTrue="1">
      <formula>LEN(TRIM(B10))=0</formula>
    </cfRule>
  </conditionalFormatting>
  <hyperlinks>
    <hyperlink ref="A2" location="Содержание!A1" display="к содержанию" xr:uid="{3F52F45A-4DF5-42E7-86B7-2FEF8DBB26A2}"/>
  </hyperlink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Увяткина Татьяна Валерьевна</dc:creator>
  <cp:lastModifiedBy>Увяткина Татьяна Валерьевна</cp:lastModifiedBy>
  <dcterms:created xsi:type="dcterms:W3CDTF">2024-03-28T23:38:02Z</dcterms:created>
  <dcterms:modified xsi:type="dcterms:W3CDTF">2024-04-21T23:24:54Z</dcterms:modified>
</cp:coreProperties>
</file>